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3ER TRIMESTRE\"/>
    </mc:Choice>
  </mc:AlternateContent>
  <xr:revisionPtr revIDLastSave="0" documentId="13_ncr:1_{D8CB5C88-72DD-4EA0-979A-D12CD9B43594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C8" i="1" l="1"/>
  <c r="E8" i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<sst xmlns="http://schemas.openxmlformats.org/spreadsheetml/2006/main" count="32" uniqueCount="32">
  <si>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</si>
  <si>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</si>
  <si>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</si>
  <si>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</si>
  <si>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</si>
  <si>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</si>
  <si>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</si>
  <si>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</si>
  <si>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</si>
  <si>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</si>
  <si>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</si>
  <si>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</si>
  <si>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</si>
  <si>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</si>
  <si>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</si>
  <si>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</si>
  <si>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</si>
  <si>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</si>
  <si>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</si>
  <si>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</si>
  <si>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</si>
  <si>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</si>
  <si>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</si>
  <si>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</si>
  <si>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</si>
  <si>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</si>
  <si>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</si>
  <si>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</si>
  <si>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</si>
  <si>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</si>
  <si>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</si>
  <si>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Septiembre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</si>
</sst>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1296786</xdr:colOff>
      <xdr:row>33</xdr:row>
      <xdr:rowOff>8313</xdr:rowOff>
    </xdr:from>
    <xdr:to>
      <xdr:col>2</xdr:col>
      <xdr:colOff>689958</xdr:colOff>
      <xdr:row>37</xdr:row>
      <xdr:rowOff>52288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901FB73-4355-427B-9496-3A8E8AC6DC49}"/>
            </a:ext>
          </a:extLst>
        </xdr:cNvPr>
        <xdr:cNvSpPr txBox="1"/>
      </xdr:nvSpPr>
      <xdr:spPr>
        <a:xfrm>
          <a:off x="1496291" y="6051666"/>
          <a:ext cx="2635136" cy="642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33250</xdr:colOff>
      <xdr:row>32</xdr:row>
      <xdr:rowOff>124690</xdr:rowOff>
    </xdr:from>
    <xdr:to>
      <xdr:col>6</xdr:col>
      <xdr:colOff>339168</xdr:colOff>
      <xdr:row>38</xdr:row>
      <xdr:rowOff>113943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790D2F9-EAC3-48DC-B30B-A603EF790F65}"/>
            </a:ext>
          </a:extLst>
        </xdr:cNvPr>
        <xdr:cNvSpPr txBox="1"/>
      </xdr:nvSpPr>
      <xdr:spPr>
        <a:xfrm>
          <a:off x="4505497" y="6018414"/>
          <a:ext cx="339825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1305098</xdr:colOff>
      <xdr:row>33</xdr:row>
      <xdr:rowOff>141316</xdr:rowOff>
    </xdr:from>
    <xdr:to>
      <xdr:col>2</xdr:col>
      <xdr:colOff>789709</xdr:colOff>
      <xdr:row>33</xdr:row>
      <xdr:rowOff>141316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96DFDC2A-DDCD-458A-9DB5-F9B0AD6D9F35}"/>
            </a:ext>
          </a:extLst>
        </xdr:cNvPr>
        <xdr:cNvCxnSpPr/>
      </xdr:nvCxnSpPr>
      <xdr:spPr>
        <a:xfrm>
          <a:off x="1504603" y="6184669"/>
          <a:ext cx="2726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401781</xdr:colOff>
      <xdr:row>33</xdr:row>
      <xdr:rowOff>144087</xdr:rowOff>
    </xdr:from>
    <xdr:to>
      <xdr:col>6</xdr:col>
      <xdr:colOff>36021</xdr:colOff>
      <xdr:row>33</xdr:row>
      <xdr:rowOff>144087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3959D0C3-A8A3-4B78-B43F-54EA512F3252}"/>
            </a:ext>
          </a:extLst>
        </xdr:cNvPr>
        <xdr:cNvCxnSpPr/>
      </xdr:nvCxnSpPr>
      <xdr:spPr>
        <a:xfrm>
          <a:off x="4874028" y="6187440"/>
          <a:ext cx="2726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workbookViewId="0">
      <selection activeCell="B4" sqref="B4:G4"/>
    </sheetView>
  </sheetViews>
  <sheetFormatPr baseColWidth="10" defaultColWidth="11.5546875" defaultRowHeight="11.8" x14ac:dyDescent="0.2"/>
  <cols>
    <col min="1" max="1" width="2.6640625" style="13" customWidth="1"/>
    <col min="2" max="2" width="43.33203125" style="13" customWidth="1"/>
    <col min="3" max="7" width="13.7773437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30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31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119907609.02</v>
      </c>
      <c r="D8" s="7">
        <f>SUM(D10,D19)</f>
        <v>827018252.96999991</v>
      </c>
      <c r="E8" s="7">
        <f>SUM(E10,E19)</f>
        <v>774339678.50000012</v>
      </c>
      <c r="F8" s="7">
        <f>C8+D8-E8</f>
        <v>172586183.48999977</v>
      </c>
      <c r="G8" s="7">
        <f>F8-C8</f>
        <v>52678574.469999775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59983871.869999997</v>
      </c>
      <c r="D10" s="7">
        <f>SUM(D11:D17)</f>
        <v>820112748.54999995</v>
      </c>
      <c r="E10" s="7">
        <f>SUM(E11:E17)</f>
        <v>774288237.9000001</v>
      </c>
      <c r="F10" s="7">
        <f t="shared" ref="F10:F17" si="0">C10+D10-E10</f>
        <v>105808382.51999986</v>
      </c>
      <c r="G10" s="7">
        <f t="shared" ref="G10:G17" si="1">F10-C10</f>
        <v>45824510.649999864</v>
      </c>
    </row>
    <row r="11" spans="2:7" x14ac:dyDescent="0.2">
      <c r="B11" s="3" t="s">
        <v>6</v>
      </c>
      <c r="C11" s="8">
        <v>59273199.109999999</v>
      </c>
      <c r="D11" s="8">
        <v>638337621.98000002</v>
      </c>
      <c r="E11" s="8">
        <v>593647355.32000005</v>
      </c>
      <c r="F11" s="12">
        <f t="shared" si="0"/>
        <v>103963465.76999998</v>
      </c>
      <c r="G11" s="12">
        <f t="shared" si="1"/>
        <v>44690266.659999982</v>
      </c>
    </row>
    <row r="12" spans="2:7" x14ac:dyDescent="0.2">
      <c r="B12" s="3" t="s">
        <v>7</v>
      </c>
      <c r="C12" s="8">
        <v>710672.76</v>
      </c>
      <c r="D12" s="8">
        <v>181775126.56999999</v>
      </c>
      <c r="E12" s="8">
        <v>180640882.58000001</v>
      </c>
      <c r="F12" s="12">
        <f t="shared" si="0"/>
        <v>1844916.7499999702</v>
      </c>
      <c r="G12" s="12">
        <f t="shared" si="1"/>
        <v>1134243.9899999702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59923737.149999999</v>
      </c>
      <c r="D19" s="7">
        <f>SUM(D20:D28)</f>
        <v>6905504.4199999999</v>
      </c>
      <c r="E19" s="7">
        <f>SUM(E20:E28)</f>
        <v>51440.6</v>
      </c>
      <c r="F19" s="7">
        <f t="shared" ref="F19:F28" si="2">C19+D19-E19</f>
        <v>66777800.969999999</v>
      </c>
      <c r="G19" s="7">
        <f t="shared" ref="G19:G28" si="3">F19-C19</f>
        <v>6854063.8200000003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25511198.629999999</v>
      </c>
      <c r="D22" s="8">
        <v>3889075.3</v>
      </c>
      <c r="E22" s="8">
        <v>0</v>
      </c>
      <c r="F22" s="12">
        <f t="shared" si="2"/>
        <v>29400273.93</v>
      </c>
      <c r="G22" s="12">
        <f t="shared" si="3"/>
        <v>3889075.3000000007</v>
      </c>
    </row>
    <row r="23" spans="1:7" x14ac:dyDescent="0.2">
      <c r="B23" s="3" t="s">
        <v>18</v>
      </c>
      <c r="C23" s="8">
        <v>32205597.09</v>
      </c>
      <c r="D23" s="8">
        <v>2831336.69</v>
      </c>
      <c r="E23" s="8">
        <v>51440.2</v>
      </c>
      <c r="F23" s="12">
        <f t="shared" si="2"/>
        <v>34985493.579999998</v>
      </c>
      <c r="G23" s="12">
        <f t="shared" si="3"/>
        <v>2779896.4899999984</v>
      </c>
    </row>
    <row r="24" spans="1:7" x14ac:dyDescent="0.2">
      <c r="B24" s="3" t="s">
        <v>19</v>
      </c>
      <c r="C24" s="8">
        <v>2206941.0299999998</v>
      </c>
      <c r="D24" s="8">
        <v>185092.43</v>
      </c>
      <c r="E24" s="8">
        <v>0</v>
      </c>
      <c r="F24" s="12">
        <f t="shared" si="2"/>
        <v>2392033.46</v>
      </c>
      <c r="G24" s="12">
        <f t="shared" si="3"/>
        <v>185092.43000000017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0.4</v>
      </c>
      <c r="D26" s="8">
        <v>0</v>
      </c>
      <c r="E26" s="8">
        <v>0.4</v>
      </c>
      <c r="F26" s="12">
        <f t="shared" si="2"/>
        <v>0</v>
      </c>
      <c r="G26" s="12">
        <f t="shared" si="3"/>
        <v>-0.4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3.1" x14ac:dyDescent="0.2">
      <c r="B32" s="17"/>
    </row>
    <row r="33" s="18" customFormat="1" x14ac:dyDescent="0.2"/>
    <row r="34" s="18" customFormat="1" x14ac:dyDescent="0.2"/>
    <row r="35" s="18" customFormat="1" x14ac:dyDescent="0.2"/>
    <row r="36" s="18" customFormat="1" x14ac:dyDescent="0.2"/>
    <row r="37" s="18" customFormat="1" x14ac:dyDescent="0.2"/>
    <row r="38" s="18" customFormat="1" x14ac:dyDescent="0.2"/>
    <row r="39" s="18" customFormat="1" x14ac:dyDescent="0.2"/>
    <row r="40" s="18" customFormat="1" x14ac:dyDescent="0.2"/>
    <row r="41" s="18" customFormat="1" x14ac:dyDescent="0.2"/>
    <row r="42" s="18" customFormat="1" x14ac:dyDescent="0.2"/>
    <row r="43" s="18" customFormat="1" x14ac:dyDescent="0.2"/>
    <row r="44" s="18" customFormat="1" x14ac:dyDescent="0.2"/>
    <row r="45" s="18" customFormat="1" x14ac:dyDescent="0.2"/>
    <row r="46" s="18" customFormat="1" x14ac:dyDescent="0.2"/>
    <row r="47" s="18" customFormat="1" x14ac:dyDescent="0.2"/>
    <row r="4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ht="11.45" x14ac:dyDescent="0.2"/>
    <row r="63" s="18" customFormat="1" ht="11.45" x14ac:dyDescent="0.2"/>
    <row r="64" s="18" customFormat="1" ht="11.45" x14ac:dyDescent="0.2"/>
    <row r="65" s="18" customFormat="1" ht="11.45" x14ac:dyDescent="0.2"/>
    <row r="66" s="18" customFormat="1" ht="11.45" x14ac:dyDescent="0.2"/>
    <row r="67" s="18" customFormat="1" ht="11.45" x14ac:dyDescent="0.2"/>
    <row r="68" s="18" customFormat="1" ht="11.45" x14ac:dyDescent="0.2"/>
    <row r="69" s="18" customFormat="1" ht="11.45" x14ac:dyDescent="0.2"/>
    <row r="70" s="18" customFormat="1" ht="11.45" x14ac:dyDescent="0.2"/>
    <row r="71" s="18" customFormat="1" ht="11.45" x14ac:dyDescent="0.2"/>
    <row r="72" s="18" customFormat="1" ht="11.45" x14ac:dyDescent="0.2"/>
    <row r="73" s="18" customFormat="1" ht="11.45" x14ac:dyDescent="0.2"/>
    <row r="74" s="18" customFormat="1" ht="11.45" x14ac:dyDescent="0.2"/>
    <row r="75" s="18" customFormat="1" ht="11.45" x14ac:dyDescent="0.2"/>
    <row r="76" s="18" customFormat="1" ht="11.45" x14ac:dyDescent="0.2"/>
    <row r="77" s="18" customFormat="1" ht="11.45" x14ac:dyDescent="0.2"/>
    <row r="78" s="18" customFormat="1" ht="11.45" x14ac:dyDescent="0.2"/>
    <row r="79" s="18" customFormat="1" ht="11.45" x14ac:dyDescent="0.2"/>
    <row r="80" s="18" customFormat="1" ht="11.45" x14ac:dyDescent="0.2"/>
    <row r="81" s="18" customFormat="1" ht="11.45" x14ac:dyDescent="0.2"/>
    <row r="82" s="18" customFormat="1" ht="11.45" x14ac:dyDescent="0.2"/>
    <row r="83" s="18" customFormat="1" ht="11.45" x14ac:dyDescent="0.2"/>
    <row r="84" s="18" customFormat="1" ht="11.45" x14ac:dyDescent="0.2"/>
    <row r="85" s="18" customFormat="1" ht="11.45" x14ac:dyDescent="0.2"/>
    <row r="86" s="18" customFormat="1" ht="11.45" x14ac:dyDescent="0.2"/>
    <row r="87" s="18" customFormat="1" ht="11.45" x14ac:dyDescent="0.2"/>
    <row r="88" s="18" customFormat="1" ht="11.45" x14ac:dyDescent="0.2"/>
    <row r="89" s="18" customFormat="1" ht="11.45" x14ac:dyDescent="0.2"/>
    <row r="90" s="18" customFormat="1" ht="11.45" x14ac:dyDescent="0.2"/>
    <row r="91" s="18" customFormat="1" ht="11.45" x14ac:dyDescent="0.2"/>
    <row r="92" s="18" customFormat="1" ht="11.45" x14ac:dyDescent="0.2"/>
    <row r="93" s="18" customFormat="1" ht="11.45" x14ac:dyDescent="0.2"/>
    <row r="94" s="18" customFormat="1" ht="11.45" x14ac:dyDescent="0.2"/>
    <row r="95" s="18" customFormat="1" ht="11.45" x14ac:dyDescent="0.2"/>
    <row r="96" s="18" customFormat="1" ht="11.45" x14ac:dyDescent="0.2"/>
    <row r="97" s="18" customFormat="1" ht="11.45" x14ac:dyDescent="0.2"/>
    <row r="98" s="18" customFormat="1" ht="11.45" x14ac:dyDescent="0.2"/>
    <row r="99" s="18" customFormat="1" ht="11.45" x14ac:dyDescent="0.2"/>
    <row r="100" s="18" customFormat="1" ht="11.45" x14ac:dyDescent="0.2"/>
    <row r="101" s="18" customFormat="1" ht="11.45" x14ac:dyDescent="0.2"/>
    <row r="102" s="18" customFormat="1" ht="11.45" x14ac:dyDescent="0.2"/>
    <row r="103" s="18" customFormat="1" ht="11.45" x14ac:dyDescent="0.2"/>
    <row r="104" s="18" customFormat="1" ht="11.45" x14ac:dyDescent="0.2"/>
    <row r="105" s="18" customFormat="1" ht="11.45" x14ac:dyDescent="0.2"/>
    <row r="106" s="18" customFormat="1" ht="11.45" x14ac:dyDescent="0.2"/>
    <row r="107" s="18" customFormat="1" ht="11.45" x14ac:dyDescent="0.2"/>
    <row r="108" s="18" customFormat="1" ht="11.45" x14ac:dyDescent="0.2"/>
    <row r="109" s="18" customFormat="1" ht="11.45" x14ac:dyDescent="0.2"/>
    <row r="110" s="18" customFormat="1" ht="11.45" x14ac:dyDescent="0.2"/>
    <row r="111" s="18" customFormat="1" ht="11.45" x14ac:dyDescent="0.2"/>
    <row r="112" s="18" customFormat="1" ht="11.45" x14ac:dyDescent="0.2"/>
    <row r="113" s="18" customFormat="1" ht="11.45" x14ac:dyDescent="0.2"/>
    <row r="114" s="18" customFormat="1" ht="11.45" x14ac:dyDescent="0.2"/>
    <row r="115" s="18" customFormat="1" ht="11.45" x14ac:dyDescent="0.2"/>
    <row r="116" s="18" customFormat="1" ht="11.45" x14ac:dyDescent="0.2"/>
    <row r="117" s="18" customFormat="1" ht="11.45" x14ac:dyDescent="0.2"/>
    <row r="118" s="18" customFormat="1" ht="11.45" x14ac:dyDescent="0.2"/>
    <row r="119" s="18" customFormat="1" ht="11.45" x14ac:dyDescent="0.2"/>
    <row r="120" s="18" customFormat="1" ht="11.45" x14ac:dyDescent="0.2"/>
    <row r="121" s="18" customFormat="1" ht="11.45" x14ac:dyDescent="0.2"/>
    <row r="122" s="18" customFormat="1" ht="11.45" x14ac:dyDescent="0.2"/>
    <row r="123" s="18" customFormat="1" ht="11.45" x14ac:dyDescent="0.2"/>
    <row r="124" s="18" customFormat="1" ht="11.45" x14ac:dyDescent="0.2"/>
    <row r="125" s="18" customFormat="1" ht="11.45" x14ac:dyDescent="0.2"/>
    <row r="126" s="18" customFormat="1" ht="11.45" x14ac:dyDescent="0.2"/>
    <row r="127" s="18" customFormat="1" ht="11.45" x14ac:dyDescent="0.2"/>
    <row r="128" s="18" customFormat="1" ht="11.45" x14ac:dyDescent="0.2"/>
    <row r="129" s="18" customFormat="1" ht="11.45" x14ac:dyDescent="0.2"/>
    <row r="130" s="18" customFormat="1" ht="11.45" x14ac:dyDescent="0.2"/>
    <row r="131" s="18" customFormat="1" ht="11.45" x14ac:dyDescent="0.2"/>
    <row r="132" s="18" customFormat="1" ht="11.45" x14ac:dyDescent="0.2"/>
    <row r="133" s="18" customFormat="1" ht="11.45" x14ac:dyDescent="0.2"/>
    <row r="134" s="18" customFormat="1" ht="11.45" x14ac:dyDescent="0.2"/>
    <row r="135" s="18" customFormat="1" ht="11.45" x14ac:dyDescent="0.2"/>
    <row r="136" s="18" customFormat="1" ht="11.45" x14ac:dyDescent="0.2"/>
    <row r="137" s="18" customFormat="1" ht="11.45" x14ac:dyDescent="0.2"/>
    <row r="138" s="18" customFormat="1" ht="11.45" x14ac:dyDescent="0.2"/>
    <row r="139" s="18" customFormat="1" ht="11.45" x14ac:dyDescent="0.2"/>
    <row r="140" s="18" customFormat="1" ht="11.45" x14ac:dyDescent="0.2"/>
    <row r="141" s="18" customFormat="1" ht="11.45" x14ac:dyDescent="0.2"/>
    <row r="142" s="18" customFormat="1" ht="11.45" x14ac:dyDescent="0.2"/>
    <row r="143" s="18" customFormat="1" ht="11.45" x14ac:dyDescent="0.2"/>
    <row r="144" s="18" customFormat="1" ht="11.45" x14ac:dyDescent="0.2"/>
    <row r="145" s="18" customFormat="1" ht="11.45" x14ac:dyDescent="0.2"/>
    <row r="146" s="18" customFormat="1" ht="11.45" x14ac:dyDescent="0.2"/>
    <row r="147" s="18" customFormat="1" ht="11.45" x14ac:dyDescent="0.2"/>
    <row r="148" s="18" customFormat="1" ht="11.45" x14ac:dyDescent="0.2"/>
    <row r="149" s="18" customFormat="1" ht="11.45" x14ac:dyDescent="0.2"/>
    <row r="150" s="18" customFormat="1" ht="11.45" x14ac:dyDescent="0.2"/>
    <row r="151" s="18" customFormat="1" ht="11.45" x14ac:dyDescent="0.2"/>
    <row r="152" s="18" customFormat="1" ht="11.45" x14ac:dyDescent="0.2"/>
    <row r="153" s="18" customFormat="1" ht="11.45" x14ac:dyDescent="0.2"/>
    <row r="154" s="18" customFormat="1" ht="11.45" x14ac:dyDescent="0.2"/>
    <row r="155" s="18" customFormat="1" ht="11.45" x14ac:dyDescent="0.2"/>
    <row r="156" s="18" customFormat="1" ht="11.45" x14ac:dyDescent="0.2"/>
    <row r="157" s="18" customFormat="1" ht="11.45" x14ac:dyDescent="0.2"/>
    <row r="158" s="18" customFormat="1" ht="11.45" x14ac:dyDescent="0.2"/>
    <row r="159" s="18" customFormat="1" ht="11.45" x14ac:dyDescent="0.2"/>
    <row r="160" s="18" customFormat="1" ht="11.45" x14ac:dyDescent="0.2"/>
    <row r="161" s="18" customFormat="1" ht="11.45" x14ac:dyDescent="0.2"/>
    <row r="162" s="18" customFormat="1" ht="11.45" x14ac:dyDescent="0.2"/>
    <row r="163" s="18" customFormat="1" ht="11.45" x14ac:dyDescent="0.2"/>
    <row r="164" s="18" customFormat="1" ht="11.45" x14ac:dyDescent="0.2"/>
    <row r="165" s="18" customFormat="1" ht="11.45" x14ac:dyDescent="0.2"/>
    <row r="166" s="18" customFormat="1" ht="11.45" x14ac:dyDescent="0.2"/>
    <row r="167" s="18" customFormat="1" ht="11.45" x14ac:dyDescent="0.2"/>
    <row r="168" s="18" customFormat="1" ht="11.45" x14ac:dyDescent="0.2"/>
    <row r="169" s="18" customFormat="1" ht="11.45" x14ac:dyDescent="0.2"/>
    <row r="170" s="18" customFormat="1" ht="11.45" x14ac:dyDescent="0.2"/>
    <row r="171" s="18" customFormat="1" ht="11.45" x14ac:dyDescent="0.2"/>
    <row r="172" s="18" customFormat="1" ht="11.45" x14ac:dyDescent="0.2"/>
    <row r="173" s="18" customFormat="1" ht="11.45" x14ac:dyDescent="0.2"/>
    <row r="174" s="18" customFormat="1" ht="11.45" x14ac:dyDescent="0.2"/>
    <row r="175" s="18" customFormat="1" ht="11.45" x14ac:dyDescent="0.2"/>
    <row r="176" s="18" customFormat="1" ht="11.45" x14ac:dyDescent="0.2"/>
    <row r="177" s="18" customFormat="1" ht="11.45" x14ac:dyDescent="0.2"/>
    <row r="178" s="18" customFormat="1" ht="11.45" x14ac:dyDescent="0.2"/>
    <row r="179" s="18" customFormat="1" ht="11.45" x14ac:dyDescent="0.2"/>
    <row r="180" s="18" customFormat="1" ht="11.45" x14ac:dyDescent="0.2"/>
    <row r="181" s="18" customFormat="1" ht="11.45" x14ac:dyDescent="0.2"/>
    <row r="182" s="18" customFormat="1" ht="11.45" x14ac:dyDescent="0.2"/>
    <row r="183" s="18" customFormat="1" ht="11.45" x14ac:dyDescent="0.2"/>
    <row r="184" s="18" customFormat="1" ht="11.45" x14ac:dyDescent="0.2"/>
    <row r="185" s="18" customFormat="1" ht="11.45" x14ac:dyDescent="0.2"/>
    <row r="186" s="18" customFormat="1" ht="11.45" x14ac:dyDescent="0.2"/>
    <row r="187" s="18" customFormat="1" ht="11.45" x14ac:dyDescent="0.2"/>
    <row r="188" s="18" customFormat="1" ht="11.45" x14ac:dyDescent="0.2"/>
    <row r="189" s="18" customFormat="1" ht="11.45" x14ac:dyDescent="0.2"/>
    <row r="190" s="18" customFormat="1" ht="11.45" x14ac:dyDescent="0.2"/>
    <row r="191" s="18" customFormat="1" ht="11.45" x14ac:dyDescent="0.2"/>
    <row r="192" s="18" customFormat="1" ht="11.45" x14ac:dyDescent="0.2"/>
    <row r="193" s="18" customFormat="1" ht="11.45" x14ac:dyDescent="0.2"/>
    <row r="194" s="18" customFormat="1" ht="11.45" x14ac:dyDescent="0.2"/>
    <row r="195" s="18" customFormat="1" ht="11.45" x14ac:dyDescent="0.2"/>
    <row r="196" s="18" customFormat="1" ht="11.45" x14ac:dyDescent="0.2"/>
    <row r="197" s="18" customFormat="1" ht="11.45" x14ac:dyDescent="0.2"/>
    <row r="198" s="18" customFormat="1" ht="11.45" x14ac:dyDescent="0.2"/>
    <row r="199" s="18" customFormat="1" ht="11.45" x14ac:dyDescent="0.2"/>
    <row r="200" s="18" customFormat="1" ht="11.45" x14ac:dyDescent="0.2"/>
    <row r="201" s="18" customFormat="1" ht="11.45" x14ac:dyDescent="0.2"/>
    <row r="202" s="18" customFormat="1" ht="11.45" x14ac:dyDescent="0.2"/>
    <row r="203" s="18" customFormat="1" ht="11.45" x14ac:dyDescent="0.2"/>
    <row r="204" s="18" customFormat="1" ht="11.45" x14ac:dyDescent="0.2"/>
    <row r="205" s="18" customFormat="1" ht="11.45" x14ac:dyDescent="0.2"/>
    <row r="206" s="18" customFormat="1" ht="11.45" x14ac:dyDescent="0.2"/>
    <row r="207" s="18" customFormat="1" ht="11.45" x14ac:dyDescent="0.2"/>
    <row r="208" s="18" customFormat="1" ht="11.45" x14ac:dyDescent="0.2"/>
    <row r="209" s="18" customFormat="1" ht="11.45" x14ac:dyDescent="0.2"/>
    <row r="210" s="18" customFormat="1" ht="11.45" x14ac:dyDescent="0.2"/>
    <row r="211" s="18" customFormat="1" ht="11.45" x14ac:dyDescent="0.2"/>
    <row r="212" s="18" customFormat="1" ht="11.45" x14ac:dyDescent="0.2"/>
    <row r="213" s="18" customFormat="1" ht="11.45" x14ac:dyDescent="0.2"/>
    <row r="214" s="18" customFormat="1" ht="11.45" x14ac:dyDescent="0.2"/>
    <row r="215" s="18" customFormat="1" ht="11.45" x14ac:dyDescent="0.2"/>
    <row r="216" s="18" customFormat="1" ht="11.45" x14ac:dyDescent="0.2"/>
    <row r="217" s="18" customFormat="1" ht="11.45" x14ac:dyDescent="0.2"/>
    <row r="218" s="18" customFormat="1" ht="11.45" x14ac:dyDescent="0.2"/>
    <row r="219" s="18" customFormat="1" ht="11.45" x14ac:dyDescent="0.2"/>
    <row r="220" s="18" customFormat="1" ht="11.45" x14ac:dyDescent="0.2"/>
    <row r="221" s="18" customFormat="1" ht="11.45" x14ac:dyDescent="0.2"/>
    <row r="222" s="18" customFormat="1" ht="11.45" x14ac:dyDescent="0.2"/>
    <row r="223" s="18" customFormat="1" ht="11.45" x14ac:dyDescent="0.2"/>
    <row r="224" s="18" customFormat="1" ht="11.45" x14ac:dyDescent="0.2"/>
    <row r="225" s="18" customFormat="1" ht="11.45" x14ac:dyDescent="0.2"/>
    <row r="226" s="18" customFormat="1" ht="11.45" x14ac:dyDescent="0.2"/>
    <row r="227" s="18" customFormat="1" ht="11.45" x14ac:dyDescent="0.2"/>
    <row r="228" s="18" customFormat="1" ht="11.45" x14ac:dyDescent="0.2"/>
    <row r="229" s="18" customFormat="1" ht="11.45" x14ac:dyDescent="0.2"/>
    <row r="230" s="18" customFormat="1" ht="11.45" x14ac:dyDescent="0.2"/>
    <row r="231" s="18" customFormat="1" ht="11.45" x14ac:dyDescent="0.2"/>
    <row r="232" s="18" customFormat="1" ht="11.45" x14ac:dyDescent="0.2"/>
    <row r="233" s="18" customFormat="1" ht="11.45" x14ac:dyDescent="0.2"/>
    <row r="234" s="18" customFormat="1" ht="11.45" x14ac:dyDescent="0.2"/>
    <row r="235" s="18" customFormat="1" ht="11.45" x14ac:dyDescent="0.2"/>
    <row r="236" s="18" customFormat="1" ht="11.45" x14ac:dyDescent="0.2"/>
    <row r="237" s="18" customFormat="1" ht="11.45" x14ac:dyDescent="0.2"/>
    <row r="238" s="18" customFormat="1" ht="11.45" x14ac:dyDescent="0.2"/>
    <row r="239" s="18" customFormat="1" ht="11.45" x14ac:dyDescent="0.2"/>
    <row r="240" s="18" customFormat="1" ht="11.45" x14ac:dyDescent="0.2"/>
    <row r="241" s="18" customFormat="1" ht="11.45" x14ac:dyDescent="0.2"/>
    <row r="242" s="18" customFormat="1" ht="11.45" x14ac:dyDescent="0.2"/>
    <row r="243" s="18" customFormat="1" ht="11.45" x14ac:dyDescent="0.2"/>
    <row r="244" s="18" customFormat="1" ht="11.45" x14ac:dyDescent="0.2"/>
    <row r="245" s="18" customFormat="1" ht="11.45" x14ac:dyDescent="0.2"/>
    <row r="246" s="18" customFormat="1" ht="11.45" x14ac:dyDescent="0.2"/>
    <row r="247" s="18" customFormat="1" ht="11.45" x14ac:dyDescent="0.2"/>
    <row r="248" s="18" customFormat="1" ht="11.45" x14ac:dyDescent="0.2"/>
    <row r="249" s="18" customFormat="1" ht="11.45" x14ac:dyDescent="0.2"/>
    <row r="250" s="18" customFormat="1" ht="11.45" x14ac:dyDescent="0.2"/>
    <row r="251" s="18" customFormat="1" ht="11.45" x14ac:dyDescent="0.2"/>
    <row r="252" s="18" customFormat="1" ht="11.45" x14ac:dyDescent="0.2"/>
    <row r="253" s="18" customFormat="1" ht="11.45" x14ac:dyDescent="0.2"/>
    <row r="254" s="18" customFormat="1" ht="11.45" x14ac:dyDescent="0.2"/>
    <row r="255" s="18" customFormat="1" ht="11.45" x14ac:dyDescent="0.2"/>
    <row r="256" s="18" customFormat="1" ht="11.45" x14ac:dyDescent="0.2"/>
    <row r="257" s="18" customFormat="1" ht="11.45" x14ac:dyDescent="0.2"/>
    <row r="258" s="18" customFormat="1" ht="11.45" x14ac:dyDescent="0.2"/>
    <row r="259" s="18" customFormat="1" ht="11.45" x14ac:dyDescent="0.2"/>
    <row r="260" s="18" customFormat="1" ht="11.45" x14ac:dyDescent="0.2"/>
    <row r="261" s="18" customFormat="1" ht="11.45" x14ac:dyDescent="0.2"/>
    <row r="262" s="18" customFormat="1" ht="11.45" x14ac:dyDescent="0.2"/>
    <row r="263" s="18" customFormat="1" ht="11.45" x14ac:dyDescent="0.2"/>
    <row r="264" s="18" customFormat="1" ht="11.45" x14ac:dyDescent="0.2"/>
    <row r="265" s="18" customFormat="1" ht="11.45" x14ac:dyDescent="0.2"/>
    <row r="266" s="18" customFormat="1" ht="11.45" x14ac:dyDescent="0.2"/>
    <row r="267" s="18" customFormat="1" ht="11.45" x14ac:dyDescent="0.2"/>
    <row r="268" s="18" customFormat="1" ht="11.45" x14ac:dyDescent="0.2"/>
    <row r="269" s="18" customFormat="1" ht="11.45" x14ac:dyDescent="0.2"/>
    <row r="270" s="18" customFormat="1" ht="11.45" x14ac:dyDescent="0.2"/>
    <row r="271" s="18" customFormat="1" ht="11.45" x14ac:dyDescent="0.2"/>
    <row r="272" s="18" customFormat="1" ht="11.45" x14ac:dyDescent="0.2"/>
    <row r="273" s="18" customFormat="1" ht="11.45" x14ac:dyDescent="0.2"/>
    <row r="274" s="18" customFormat="1" ht="11.45" x14ac:dyDescent="0.2"/>
    <row r="275" s="18" customFormat="1" ht="11.45" x14ac:dyDescent="0.2"/>
    <row r="276" s="18" customFormat="1" ht="11.45" x14ac:dyDescent="0.2"/>
    <row r="277" s="18" customFormat="1" ht="11.45" x14ac:dyDescent="0.2"/>
    <row r="278" s="18" customFormat="1" ht="11.45" x14ac:dyDescent="0.2"/>
    <row r="279" s="18" customFormat="1" ht="11.45" x14ac:dyDescent="0.2"/>
    <row r="280" s="18" customFormat="1" ht="11.45" x14ac:dyDescent="0.2"/>
    <row r="281" s="18" customFormat="1" ht="11.45" x14ac:dyDescent="0.2"/>
    <row r="282" s="18" customFormat="1" ht="11.45" x14ac:dyDescent="0.2"/>
    <row r="283" s="18" customFormat="1" ht="11.45" x14ac:dyDescent="0.2"/>
    <row r="284" s="18" customFormat="1" ht="11.45" x14ac:dyDescent="0.2"/>
    <row r="285" s="18" customFormat="1" ht="11.45" x14ac:dyDescent="0.2"/>
    <row r="286" s="18" customFormat="1" ht="11.45" x14ac:dyDescent="0.2"/>
    <row r="287" s="18" customFormat="1" ht="11.45" x14ac:dyDescent="0.2"/>
    <row r="288" s="18" customFormat="1" ht="11.45" x14ac:dyDescent="0.2"/>
    <row r="289" s="18" customFormat="1" ht="11.45" x14ac:dyDescent="0.2"/>
    <row r="290" s="18" customFormat="1" ht="11.45" x14ac:dyDescent="0.2"/>
    <row r="291" s="18" customFormat="1" ht="11.45" x14ac:dyDescent="0.2"/>
    <row r="292" s="18" customFormat="1" ht="11.45" x14ac:dyDescent="0.2"/>
    <row r="293" s="18" customFormat="1" ht="11.45" x14ac:dyDescent="0.2"/>
    <row r="294" s="18" customFormat="1" ht="11.45" x14ac:dyDescent="0.2"/>
    <row r="295" s="18" customFormat="1" ht="11.45" x14ac:dyDescent="0.2"/>
    <row r="296" s="18" customFormat="1" ht="11.45" x14ac:dyDescent="0.2"/>
    <row r="297" s="18" customFormat="1" ht="11.45" x14ac:dyDescent="0.2"/>
    <row r="298" s="18" customFormat="1" ht="11.45" x14ac:dyDescent="0.2"/>
    <row r="299" s="18" customFormat="1" ht="11.45" x14ac:dyDescent="0.2"/>
    <row r="300" s="18" customFormat="1" ht="11.45" x14ac:dyDescent="0.2"/>
    <row r="301" s="18" customFormat="1" ht="11.45" x14ac:dyDescent="0.2"/>
    <row r="302" s="18" customFormat="1" ht="11.45" x14ac:dyDescent="0.2"/>
    <row r="303" s="18" customFormat="1" ht="11.45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1.8897637795275593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2023-10-16T16:31:40Z</cp:lastPrinted>
  <dcterms:created xsi:type="dcterms:W3CDTF">2019-12-03T19:14:48Z</dcterms:created>
  <dcterms:modified xsi:type="dcterms:W3CDTF">2023-10-16T16:33:19Z</dcterms:modified>
</cp:coreProperties>
</file>